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heckCompatibility="1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4-Notes &amp; RSI- (Pages 82-181)- FY 2025\"/>
    </mc:Choice>
  </mc:AlternateContent>
  <xr:revisionPtr revIDLastSave="0" documentId="13_ncr:1_{2A4ED860-8D17-4599-ABF3-CD805479767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95 Table 1" sheetId="5" r:id="rId1"/>
    <sheet name="Page 95 Table 2" sheetId="6" r:id="rId2"/>
    <sheet name="Acerno_Cache_XXXXX" sheetId="4" state="veryHidden" r:id="rId3"/>
    <sheet name="Page 96" sheetId="3" r:id="rId4"/>
  </sheets>
  <definedNames>
    <definedName name="_xlnm.Print_Area" localSheetId="1">'Page 95 Table 2'!$A$1:$O$30</definedName>
    <definedName name="_xlnm.Print_Area" localSheetId="3">'Page 96'!$A$1:$O$29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5" l="1"/>
  <c r="B13" i="5"/>
  <c r="L29" i="6"/>
  <c r="I29" i="6"/>
  <c r="F29" i="6"/>
  <c r="C29" i="6"/>
  <c r="O28" i="6"/>
  <c r="O27" i="6"/>
  <c r="O26" i="6"/>
  <c r="O24" i="6"/>
  <c r="O23" i="6"/>
  <c r="O21" i="6"/>
  <c r="O20" i="6"/>
  <c r="O19" i="6"/>
  <c r="O18" i="6"/>
  <c r="O17" i="6"/>
  <c r="O16" i="6"/>
  <c r="O15" i="6"/>
  <c r="O14" i="6"/>
  <c r="O13" i="6"/>
  <c r="O12" i="6"/>
  <c r="O11" i="6"/>
  <c r="O8" i="6"/>
  <c r="O29" i="6" l="1"/>
  <c r="L29" i="3"/>
  <c r="I29" i="3"/>
  <c r="F29" i="3"/>
  <c r="C29" i="3"/>
  <c r="O28" i="3"/>
  <c r="O27" i="3"/>
  <c r="O26" i="3"/>
  <c r="O24" i="3"/>
  <c r="O23" i="3"/>
  <c r="O21" i="3"/>
  <c r="O20" i="3"/>
  <c r="O19" i="3"/>
  <c r="O18" i="3"/>
  <c r="O17" i="3"/>
  <c r="O16" i="3"/>
  <c r="O15" i="3"/>
  <c r="O14" i="3"/>
  <c r="O13" i="3"/>
  <c r="O12" i="3"/>
  <c r="O11" i="3"/>
  <c r="O8" i="3"/>
  <c r="O29" i="3" l="1"/>
</calcChain>
</file>

<file path=xl/sharedStrings.xml><?xml version="1.0" encoding="utf-8"?>
<sst xmlns="http://schemas.openxmlformats.org/spreadsheetml/2006/main" count="201" uniqueCount="48">
  <si>
    <t>General</t>
  </si>
  <si>
    <t>Fund</t>
  </si>
  <si>
    <t>Capital</t>
  </si>
  <si>
    <t>Projects</t>
  </si>
  <si>
    <t>Debt</t>
  </si>
  <si>
    <t>Service</t>
  </si>
  <si>
    <t>Nonmajor</t>
  </si>
  <si>
    <t>Governmental</t>
  </si>
  <si>
    <t>Funds</t>
  </si>
  <si>
    <t>Total</t>
  </si>
  <si>
    <t>(in thousands)</t>
  </si>
  <si>
    <t>Nonspendable:</t>
  </si>
  <si>
    <t>$</t>
  </si>
  <si>
    <t>—</t>
  </si>
  <si>
    <t>Spendable:</t>
  </si>
  <si>
    <t>Prepaid expenditures …………………………..</t>
  </si>
  <si>
    <t>Capital projects ……………………………..</t>
  </si>
  <si>
    <t>Debt service ………………………………..</t>
  </si>
  <si>
    <t>Operations …………………………………..</t>
  </si>
  <si>
    <t>Restricted for:</t>
  </si>
  <si>
    <t>Committed for:</t>
  </si>
  <si>
    <t>Revenue Stabilization Fund ……………………………..</t>
  </si>
  <si>
    <t>Assigned for:</t>
  </si>
  <si>
    <t xml:space="preserve">         Health</t>
  </si>
  <si>
    <r>
      <t>Total fund balances (deficit)</t>
    </r>
    <r>
      <rPr>
        <sz val="10"/>
        <color theme="1"/>
        <rFont val="Times New Roman"/>
        <family val="1"/>
      </rPr>
      <t xml:space="preserve"> …………………</t>
    </r>
  </si>
  <si>
    <t>Fiscal Year 2024</t>
  </si>
  <si>
    <t>Environmental protection……………………………..</t>
  </si>
  <si>
    <t>General government  ……………………………..</t>
  </si>
  <si>
    <t>Other………………………..……………………..</t>
  </si>
  <si>
    <t>Parks, recreation and cultural……………………………..</t>
  </si>
  <si>
    <t>Education………………………………….</t>
  </si>
  <si>
    <t>Housing……………………………………….</t>
  </si>
  <si>
    <t>Public safety and judicial ……………………………………….</t>
  </si>
  <si>
    <t>Social services ……………………………………….</t>
  </si>
  <si>
    <t>Unassigned……………………………………….</t>
  </si>
  <si>
    <t>Fiscal Year 2025</t>
  </si>
  <si>
    <t>The details of the change in the City’s committed fund balance is outlined below:</t>
  </si>
  <si>
    <t xml:space="preserve">General Fund Analysis </t>
  </si>
  <si>
    <t>FY 2025</t>
  </si>
  <si>
    <t>FY 2024</t>
  </si>
  <si>
    <t>Total reveues …………………………………….</t>
  </si>
  <si>
    <t>Total expenditures …………………………………….</t>
  </si>
  <si>
    <t>Excess of revenues over expenditures …………………………………….</t>
  </si>
  <si>
    <t>Total other financing uses …………………………………….</t>
  </si>
  <si>
    <t>Net change in fund balance …………………………………….</t>
  </si>
  <si>
    <t>(Less) Restricted Fund activity …………………………………….</t>
  </si>
  <si>
    <t xml:space="preserve">Fiscal Year Operating Surplus/ </t>
  </si>
  <si>
    <t xml:space="preserve">       Revenue Stabilization contribution…………………………………….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</si>
</sst>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8" formatCode="_(&quot;$&quot;* #,##0_);_(&quot;$&quot;* \(#,##0\);_(&quot;$&quot;* &quot;-&quot;??_);_(@_)"/>
    <numFmt numFmtId="169" formatCode="#,#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3" xfId="0" applyFont="1" applyBorder="1" applyAlignment="1">
      <alignment vertical="center" wrapText="1"/>
    </xf>
    <xf numFmtId="164" fontId="2" fillId="0" borderId="0" xfId="1" applyNumberFormat="1" applyFont="1" applyAlignment="1">
      <alignment wrapText="1"/>
    </xf>
    <xf numFmtId="164" fontId="2" fillId="0" borderId="0" xfId="1" applyNumberFormat="1" applyFont="1" applyAlignment="1">
      <alignment horizontal="right" vertical="center" wrapText="1"/>
    </xf>
    <xf numFmtId="164" fontId="2" fillId="0" borderId="0" xfId="1" applyNumberFormat="1" applyFont="1" applyAlignment="1">
      <alignment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164" fontId="2" fillId="0" borderId="2" xfId="1" applyNumberFormat="1" applyFont="1" applyBorder="1" applyAlignment="1">
      <alignment wrapText="1"/>
    </xf>
    <xf numFmtId="164" fontId="2" fillId="0" borderId="3" xfId="1" applyNumberFormat="1" applyFont="1" applyBorder="1" applyAlignment="1">
      <alignment horizontal="right" vertical="center" wrapText="1"/>
    </xf>
    <xf numFmtId="164" fontId="2" fillId="0" borderId="3" xfId="1" applyNumberFormat="1" applyFont="1" applyBorder="1" applyAlignment="1">
      <alignment vertical="center" wrapText="1"/>
    </xf>
    <xf numFmtId="16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shrinkToFi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center" indent="1"/>
    </xf>
    <xf numFmtId="0" fontId="6" fillId="0" borderId="0" xfId="0" applyFont="1"/>
    <xf numFmtId="0" fontId="2" fillId="0" borderId="0" xfId="0" applyFont="1" applyBorder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164" fontId="2" fillId="0" borderId="0" xfId="1" applyNumberFormat="1" applyFont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9" fontId="6" fillId="0" borderId="5" xfId="0" applyNumberFormat="1" applyFont="1" applyBorder="1"/>
    <xf numFmtId="168" fontId="6" fillId="0" borderId="0" xfId="0" applyNumberFormat="1" applyFont="1" applyAlignment="1">
      <alignment horizontal="center" wrapText="1"/>
    </xf>
    <xf numFmtId="169" fontId="6" fillId="0" borderId="0" xfId="0" applyNumberFormat="1" applyFont="1" applyBorder="1"/>
    <xf numFmtId="41" fontId="6" fillId="0" borderId="0" xfId="0" applyNumberFormat="1" applyFont="1" applyBorder="1"/>
    <xf numFmtId="41" fontId="6" fillId="0" borderId="5" xfId="0" applyNumberFormat="1" applyFont="1" applyBorder="1"/>
    <xf numFmtId="168" fontId="6" fillId="0" borderId="3" xfId="1" applyNumberFormat="1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00E74-C73D-4DBB-9452-DC12BF377D96}">
  <dimension ref="A1:D14"/>
  <sheetViews>
    <sheetView tabSelected="1" workbookViewId="0">
      <selection activeCell="E3" sqref="E3"/>
    </sheetView>
  </sheetViews>
  <sheetFormatPr defaultRowHeight="13.8" x14ac:dyDescent="0.25"/>
  <cols>
    <col min="1" max="1" width="36.77734375" style="25" customWidth="1"/>
    <col min="2" max="2" width="15" style="25" customWidth="1"/>
    <col min="3" max="3" width="3.33203125" style="25" customWidth="1"/>
    <col min="4" max="4" width="15.109375" style="25" customWidth="1"/>
    <col min="5" max="16384" width="8.88671875" style="25"/>
  </cols>
  <sheetData>
    <row r="1" spans="1:4" x14ac:dyDescent="0.25">
      <c r="A1" s="25" t="s">
        <v>36</v>
      </c>
    </row>
    <row r="3" spans="1:4" x14ac:dyDescent="0.25">
      <c r="B3" s="22" t="s">
        <v>37</v>
      </c>
      <c r="C3" s="22"/>
      <c r="D3" s="22"/>
    </row>
    <row r="4" spans="1:4" x14ac:dyDescent="0.25">
      <c r="B4" s="32" t="s">
        <v>38</v>
      </c>
      <c r="D4" s="32" t="s">
        <v>39</v>
      </c>
    </row>
    <row r="5" spans="1:4" x14ac:dyDescent="0.25">
      <c r="B5" s="22" t="s">
        <v>10</v>
      </c>
      <c r="C5" s="22"/>
      <c r="D5" s="22"/>
    </row>
    <row r="6" spans="1:4" x14ac:dyDescent="0.25">
      <c r="A6" s="24" t="s">
        <v>40</v>
      </c>
      <c r="B6" s="35">
        <v>117208228</v>
      </c>
      <c r="D6" s="35">
        <v>112387407</v>
      </c>
    </row>
    <row r="7" spans="1:4" x14ac:dyDescent="0.25">
      <c r="A7" s="24" t="s">
        <v>41</v>
      </c>
      <c r="B7" s="34">
        <v>109610157</v>
      </c>
      <c r="D7" s="34">
        <v>105270980</v>
      </c>
    </row>
    <row r="8" spans="1:4" x14ac:dyDescent="0.25">
      <c r="A8" s="24" t="s">
        <v>42</v>
      </c>
      <c r="B8" s="36">
        <v>7598071</v>
      </c>
      <c r="D8" s="36">
        <v>7116427</v>
      </c>
    </row>
    <row r="9" spans="1:4" x14ac:dyDescent="0.25">
      <c r="A9" s="24" t="s">
        <v>43</v>
      </c>
      <c r="B9" s="38">
        <v>-7628526</v>
      </c>
      <c r="D9" s="38">
        <v>-7275177</v>
      </c>
    </row>
    <row r="10" spans="1:4" x14ac:dyDescent="0.25">
      <c r="A10" s="24" t="s">
        <v>44</v>
      </c>
      <c r="B10" s="37">
        <v>-30455</v>
      </c>
      <c r="D10" s="37">
        <v>-158750</v>
      </c>
    </row>
    <row r="11" spans="1:4" x14ac:dyDescent="0.25">
      <c r="A11" s="24" t="s">
        <v>45</v>
      </c>
      <c r="B11" s="34">
        <v>35458</v>
      </c>
      <c r="D11" s="34">
        <v>164083</v>
      </c>
    </row>
    <row r="12" spans="1:4" x14ac:dyDescent="0.25">
      <c r="A12" s="24" t="s">
        <v>46</v>
      </c>
    </row>
    <row r="13" spans="1:4" ht="14.4" thickBot="1" x14ac:dyDescent="0.3">
      <c r="A13" s="33" t="s">
        <v>47</v>
      </c>
      <c r="B13" s="39">
        <f>SUM(B10:B11)</f>
        <v>5003</v>
      </c>
      <c r="D13" s="39">
        <f>SUM(D10:D11)</f>
        <v>5333</v>
      </c>
    </row>
    <row r="14" spans="1:4" ht="14.4" thickTop="1" x14ac:dyDescent="0.25"/>
  </sheetData>
  <mergeCells count="2">
    <mergeCell ref="B3:D3"/>
    <mergeCell ref="B5:D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53E7-D501-472F-B956-49AE1624BFBC}">
  <dimension ref="A1:Q30"/>
  <sheetViews>
    <sheetView zoomScaleNormal="100" workbookViewId="0">
      <selection activeCell="P2" sqref="P2"/>
    </sheetView>
  </sheetViews>
  <sheetFormatPr defaultRowHeight="14.4" x14ac:dyDescent="0.3"/>
  <cols>
    <col min="1" max="1" width="37.109375" customWidth="1"/>
    <col min="2" max="2" width="2.109375" customWidth="1"/>
    <col min="3" max="3" width="12.6640625" customWidth="1"/>
    <col min="4" max="4" width="2.5546875" customWidth="1"/>
    <col min="5" max="5" width="3" customWidth="1"/>
    <col min="6" max="6" width="11.33203125" customWidth="1"/>
    <col min="7" max="7" width="2.33203125" customWidth="1"/>
    <col min="8" max="8" width="2.109375" customWidth="1"/>
    <col min="9" max="9" width="10.44140625" customWidth="1"/>
    <col min="10" max="10" width="1.6640625" customWidth="1"/>
    <col min="11" max="11" width="2.109375" customWidth="1"/>
    <col min="12" max="12" width="12.6640625" customWidth="1"/>
    <col min="13" max="13" width="2.5546875" customWidth="1"/>
    <col min="14" max="14" width="2.33203125" customWidth="1"/>
    <col min="15" max="15" width="13.5546875" customWidth="1"/>
    <col min="17" max="17" width="10.5546875" bestFit="1" customWidth="1"/>
  </cols>
  <sheetData>
    <row r="1" spans="1:15" ht="15" thickBot="1" x14ac:dyDescent="0.35"/>
    <row r="2" spans="1:15" ht="15.75" customHeight="1" thickBot="1" x14ac:dyDescent="0.35">
      <c r="A2" s="21" t="s">
        <v>35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4.4" customHeight="1" x14ac:dyDescent="0.3">
      <c r="A3" s="16"/>
      <c r="B3" s="18" t="s">
        <v>0</v>
      </c>
      <c r="C3" s="18"/>
      <c r="D3" s="16"/>
      <c r="E3" s="18" t="s">
        <v>2</v>
      </c>
      <c r="F3" s="18"/>
      <c r="G3" s="16"/>
      <c r="H3" s="18" t="s">
        <v>4</v>
      </c>
      <c r="I3" s="18"/>
      <c r="J3" s="16"/>
      <c r="K3" s="18" t="s">
        <v>6</v>
      </c>
      <c r="L3" s="18"/>
      <c r="M3" s="16"/>
      <c r="N3" s="18" t="s">
        <v>9</v>
      </c>
      <c r="O3" s="18"/>
    </row>
    <row r="4" spans="1:15" ht="15" customHeight="1" x14ac:dyDescent="0.3">
      <c r="A4" s="17"/>
      <c r="B4" s="15" t="s">
        <v>1</v>
      </c>
      <c r="C4" s="15"/>
      <c r="D4" s="17"/>
      <c r="E4" s="15" t="s">
        <v>3</v>
      </c>
      <c r="F4" s="15"/>
      <c r="G4" s="17"/>
      <c r="H4" s="15" t="s">
        <v>5</v>
      </c>
      <c r="I4" s="15"/>
      <c r="J4" s="17"/>
      <c r="K4" s="15" t="s">
        <v>7</v>
      </c>
      <c r="L4" s="15"/>
      <c r="M4" s="17"/>
      <c r="N4" s="15" t="s">
        <v>7</v>
      </c>
      <c r="O4" s="15"/>
    </row>
    <row r="5" spans="1:15" ht="15" thickBot="1" x14ac:dyDescent="0.35">
      <c r="A5" s="17"/>
      <c r="B5" s="19"/>
      <c r="C5" s="19"/>
      <c r="D5" s="17"/>
      <c r="E5" s="20" t="s">
        <v>1</v>
      </c>
      <c r="F5" s="20"/>
      <c r="G5" s="17"/>
      <c r="H5" s="20" t="s">
        <v>1</v>
      </c>
      <c r="I5" s="20"/>
      <c r="J5" s="17"/>
      <c r="K5" s="20" t="s">
        <v>8</v>
      </c>
      <c r="L5" s="20"/>
      <c r="M5" s="17"/>
      <c r="N5" s="20" t="s">
        <v>8</v>
      </c>
      <c r="O5" s="20"/>
    </row>
    <row r="6" spans="1:15" ht="15" customHeight="1" x14ac:dyDescent="0.3">
      <c r="A6" s="12"/>
      <c r="B6" s="15" t="s">
        <v>10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5" customHeight="1" x14ac:dyDescent="0.3">
      <c r="A7" s="1" t="s">
        <v>11</v>
      </c>
      <c r="B7" s="12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20.25" customHeight="1" x14ac:dyDescent="0.3">
      <c r="A8" s="2" t="s">
        <v>15</v>
      </c>
      <c r="B8" s="12" t="s">
        <v>12</v>
      </c>
      <c r="C8" s="5" t="s">
        <v>13</v>
      </c>
      <c r="D8" s="4"/>
      <c r="E8" s="4" t="s">
        <v>12</v>
      </c>
      <c r="F8" s="5" t="s">
        <v>13</v>
      </c>
      <c r="G8" s="4"/>
      <c r="H8" s="4" t="s">
        <v>12</v>
      </c>
      <c r="I8" s="5" t="s">
        <v>13</v>
      </c>
      <c r="J8" s="4"/>
      <c r="K8" s="4" t="s">
        <v>12</v>
      </c>
      <c r="L8" s="5">
        <v>12324</v>
      </c>
      <c r="M8" s="4"/>
      <c r="N8" s="4" t="s">
        <v>12</v>
      </c>
      <c r="O8" s="5">
        <f t="shared" ref="O8:O28" si="0">SUM(C8:L8)</f>
        <v>12324</v>
      </c>
    </row>
    <row r="9" spans="1:15" ht="15" customHeight="1" x14ac:dyDescent="0.3">
      <c r="A9" s="1" t="s">
        <v>14</v>
      </c>
      <c r="B9" s="12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5"/>
    </row>
    <row r="10" spans="1:15" ht="15" customHeight="1" x14ac:dyDescent="0.3">
      <c r="A10" s="2" t="s">
        <v>19</v>
      </c>
      <c r="B10" s="1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</row>
    <row r="11" spans="1:15" ht="15" customHeight="1" x14ac:dyDescent="0.3">
      <c r="A11" s="23" t="s">
        <v>30</v>
      </c>
      <c r="B11" s="12"/>
      <c r="C11" s="5">
        <v>3627</v>
      </c>
      <c r="D11" s="4"/>
      <c r="E11" s="4"/>
      <c r="F11" s="5" t="s">
        <v>13</v>
      </c>
      <c r="G11" s="4"/>
      <c r="H11" s="4"/>
      <c r="I11" s="5" t="s">
        <v>13</v>
      </c>
      <c r="J11" s="4"/>
      <c r="K11" s="4"/>
      <c r="L11" s="5">
        <v>2882</v>
      </c>
      <c r="M11" s="4"/>
      <c r="N11" s="4"/>
      <c r="O11" s="5">
        <f t="shared" si="0"/>
        <v>6509</v>
      </c>
    </row>
    <row r="12" spans="1:15" ht="15" customHeight="1" x14ac:dyDescent="0.3">
      <c r="A12" s="23" t="s">
        <v>26</v>
      </c>
      <c r="B12" s="12"/>
      <c r="C12" s="5">
        <v>780</v>
      </c>
      <c r="D12" s="4"/>
      <c r="E12" s="4"/>
      <c r="F12" s="5" t="s">
        <v>13</v>
      </c>
      <c r="G12" s="4"/>
      <c r="H12" s="4"/>
      <c r="I12" s="5" t="s">
        <v>13</v>
      </c>
      <c r="J12" s="4"/>
      <c r="K12" s="4"/>
      <c r="L12" s="5" t="s">
        <v>13</v>
      </c>
      <c r="M12" s="4"/>
      <c r="N12" s="4"/>
      <c r="O12" s="5">
        <f t="shared" si="0"/>
        <v>780</v>
      </c>
    </row>
    <row r="13" spans="1:15" ht="15" customHeight="1" x14ac:dyDescent="0.3">
      <c r="A13" s="23" t="s">
        <v>27</v>
      </c>
      <c r="B13" s="12"/>
      <c r="C13" s="5">
        <v>1207439</v>
      </c>
      <c r="D13" s="4"/>
      <c r="E13" s="4"/>
      <c r="F13" s="5" t="s">
        <v>13</v>
      </c>
      <c r="G13" s="4"/>
      <c r="H13" s="4"/>
      <c r="I13" s="5" t="s">
        <v>13</v>
      </c>
      <c r="J13" s="4"/>
      <c r="K13" s="4"/>
      <c r="L13" s="5" t="s">
        <v>13</v>
      </c>
      <c r="M13" s="4"/>
      <c r="N13" s="4"/>
      <c r="O13" s="5">
        <f t="shared" si="0"/>
        <v>1207439</v>
      </c>
    </row>
    <row r="14" spans="1:15" ht="15" hidden="1" customHeight="1" x14ac:dyDescent="0.3">
      <c r="A14" s="23" t="s">
        <v>23</v>
      </c>
      <c r="B14" s="12"/>
      <c r="C14" s="5">
        <v>0</v>
      </c>
      <c r="D14" s="4"/>
      <c r="E14" s="4"/>
      <c r="F14" s="5" t="s">
        <v>13</v>
      </c>
      <c r="G14" s="4"/>
      <c r="H14" s="4"/>
      <c r="I14" s="5" t="s">
        <v>13</v>
      </c>
      <c r="J14" s="4"/>
      <c r="K14" s="4"/>
      <c r="L14" s="5" t="s">
        <v>13</v>
      </c>
      <c r="M14" s="4"/>
      <c r="N14" s="4"/>
      <c r="O14" s="5">
        <f t="shared" si="0"/>
        <v>0</v>
      </c>
    </row>
    <row r="15" spans="1:15" ht="15" customHeight="1" x14ac:dyDescent="0.3">
      <c r="A15" s="23" t="s">
        <v>31</v>
      </c>
      <c r="B15" s="12"/>
      <c r="C15" s="5">
        <v>103253</v>
      </c>
      <c r="D15" s="4"/>
      <c r="E15" s="4"/>
      <c r="F15" s="5" t="s">
        <v>13</v>
      </c>
      <c r="G15" s="4"/>
      <c r="H15" s="4"/>
      <c r="I15" s="5" t="s">
        <v>13</v>
      </c>
      <c r="J15" s="4"/>
      <c r="K15" s="4"/>
      <c r="L15" s="5" t="s">
        <v>13</v>
      </c>
      <c r="M15" s="4"/>
      <c r="N15" s="4"/>
      <c r="O15" s="5">
        <f t="shared" si="0"/>
        <v>103253</v>
      </c>
    </row>
    <row r="16" spans="1:15" ht="15" customHeight="1" x14ac:dyDescent="0.3">
      <c r="A16" s="23" t="s">
        <v>28</v>
      </c>
      <c r="B16" s="12"/>
      <c r="C16" s="5">
        <v>212222</v>
      </c>
      <c r="D16" s="4"/>
      <c r="E16" s="4"/>
      <c r="F16" s="5" t="s">
        <v>13</v>
      </c>
      <c r="G16" s="4"/>
      <c r="H16" s="4"/>
      <c r="I16" s="5" t="s">
        <v>13</v>
      </c>
      <c r="J16" s="4"/>
      <c r="K16" s="4"/>
      <c r="L16" s="5" t="s">
        <v>13</v>
      </c>
      <c r="M16" s="4"/>
      <c r="N16" s="4"/>
      <c r="O16" s="5">
        <f t="shared" si="0"/>
        <v>212222</v>
      </c>
    </row>
    <row r="17" spans="1:17" ht="15" customHeight="1" x14ac:dyDescent="0.3">
      <c r="A17" s="23" t="s">
        <v>29</v>
      </c>
      <c r="B17" s="12"/>
      <c r="C17" s="5">
        <v>13815</v>
      </c>
      <c r="D17" s="4"/>
      <c r="E17" s="4"/>
      <c r="F17" s="5" t="s">
        <v>13</v>
      </c>
      <c r="G17" s="4"/>
      <c r="H17" s="4"/>
      <c r="I17" s="5" t="s">
        <v>13</v>
      </c>
      <c r="J17" s="4"/>
      <c r="K17" s="4"/>
      <c r="L17" s="5" t="s">
        <v>13</v>
      </c>
      <c r="M17" s="4"/>
      <c r="N17" s="4"/>
      <c r="O17" s="5">
        <f t="shared" si="0"/>
        <v>13815</v>
      </c>
    </row>
    <row r="18" spans="1:17" ht="15" customHeight="1" x14ac:dyDescent="0.3">
      <c r="A18" s="23" t="s">
        <v>32</v>
      </c>
      <c r="B18" s="12"/>
      <c r="C18" s="5">
        <v>496116</v>
      </c>
      <c r="D18" s="4"/>
      <c r="E18" s="4"/>
      <c r="F18" s="5" t="s">
        <v>13</v>
      </c>
      <c r="G18" s="4"/>
      <c r="H18" s="4"/>
      <c r="I18" s="5" t="s">
        <v>13</v>
      </c>
      <c r="J18" s="4"/>
      <c r="K18" s="4"/>
      <c r="L18" s="5" t="s">
        <v>13</v>
      </c>
      <c r="M18" s="4"/>
      <c r="N18" s="4"/>
      <c r="O18" s="5">
        <f t="shared" si="0"/>
        <v>496116</v>
      </c>
    </row>
    <row r="19" spans="1:17" ht="15" customHeight="1" x14ac:dyDescent="0.3">
      <c r="A19" s="23" t="s">
        <v>33</v>
      </c>
      <c r="B19" s="12"/>
      <c r="C19" s="5">
        <v>71</v>
      </c>
      <c r="D19" s="4"/>
      <c r="E19" s="4"/>
      <c r="F19" s="5" t="s">
        <v>13</v>
      </c>
      <c r="G19" s="4"/>
      <c r="H19" s="4"/>
      <c r="I19" s="5" t="s">
        <v>13</v>
      </c>
      <c r="J19" s="4"/>
      <c r="K19" s="4"/>
      <c r="L19" s="5" t="s">
        <v>13</v>
      </c>
      <c r="M19" s="4"/>
      <c r="N19" s="4"/>
      <c r="O19" s="5">
        <f t="shared" si="0"/>
        <v>71</v>
      </c>
      <c r="Q19" s="11"/>
    </row>
    <row r="20" spans="1:17" ht="14.25" customHeight="1" x14ac:dyDescent="0.3">
      <c r="A20" s="23" t="s">
        <v>16</v>
      </c>
      <c r="B20" s="12"/>
      <c r="C20" s="5" t="s">
        <v>13</v>
      </c>
      <c r="D20" s="4"/>
      <c r="E20" s="4"/>
      <c r="F20" s="5">
        <v>1437382</v>
      </c>
      <c r="G20" s="4"/>
      <c r="H20" s="4"/>
      <c r="I20" s="5" t="s">
        <v>13</v>
      </c>
      <c r="J20" s="4"/>
      <c r="K20" s="4"/>
      <c r="L20" s="5">
        <v>679621</v>
      </c>
      <c r="M20" s="4"/>
      <c r="N20" s="4"/>
      <c r="O20" s="5">
        <f t="shared" si="0"/>
        <v>2117003</v>
      </c>
    </row>
    <row r="21" spans="1:17" ht="15" customHeight="1" x14ac:dyDescent="0.3">
      <c r="A21" s="23" t="s">
        <v>17</v>
      </c>
      <c r="B21" s="12"/>
      <c r="C21" s="5" t="s">
        <v>13</v>
      </c>
      <c r="D21" s="4"/>
      <c r="E21" s="4"/>
      <c r="F21" s="5" t="s">
        <v>13</v>
      </c>
      <c r="G21" s="4"/>
      <c r="H21" s="4"/>
      <c r="I21" s="5">
        <v>131085</v>
      </c>
      <c r="J21" s="4"/>
      <c r="K21" s="4"/>
      <c r="L21" s="5">
        <v>1745970</v>
      </c>
      <c r="M21" s="4"/>
      <c r="N21" s="4"/>
      <c r="O21" s="5">
        <f t="shared" si="0"/>
        <v>1877055</v>
      </c>
    </row>
    <row r="22" spans="1:17" ht="15" customHeight="1" x14ac:dyDescent="0.3">
      <c r="A22" s="2" t="s">
        <v>20</v>
      </c>
      <c r="B22" s="12"/>
      <c r="C22" s="5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/>
    </row>
    <row r="23" spans="1:17" ht="15" customHeight="1" x14ac:dyDescent="0.3">
      <c r="A23" s="23" t="s">
        <v>21</v>
      </c>
      <c r="B23" s="12"/>
      <c r="C23" s="5">
        <v>1969333</v>
      </c>
      <c r="D23" s="4"/>
      <c r="E23" s="4"/>
      <c r="F23" s="5" t="s">
        <v>13</v>
      </c>
      <c r="G23" s="4"/>
      <c r="H23" s="4"/>
      <c r="I23" s="5" t="s">
        <v>13</v>
      </c>
      <c r="J23" s="4"/>
      <c r="K23" s="4"/>
      <c r="L23" s="5" t="s">
        <v>13</v>
      </c>
      <c r="M23" s="4"/>
      <c r="N23" s="4"/>
      <c r="O23" s="5">
        <f>SUM(C23:L23)</f>
        <v>1969333</v>
      </c>
    </row>
    <row r="24" spans="1:17" ht="12.75" customHeight="1" x14ac:dyDescent="0.3">
      <c r="A24" s="23" t="s">
        <v>17</v>
      </c>
      <c r="B24" s="12"/>
      <c r="C24" s="5" t="s">
        <v>13</v>
      </c>
      <c r="D24" s="4"/>
      <c r="E24" s="4"/>
      <c r="F24" s="5" t="s">
        <v>13</v>
      </c>
      <c r="G24" s="4"/>
      <c r="H24" s="4"/>
      <c r="I24" s="5">
        <v>1326396</v>
      </c>
      <c r="J24" s="4"/>
      <c r="K24" s="4"/>
      <c r="L24" s="5" t="s">
        <v>13</v>
      </c>
      <c r="M24" s="4"/>
      <c r="N24" s="4"/>
      <c r="O24" s="5">
        <f t="shared" si="0"/>
        <v>1326396</v>
      </c>
    </row>
    <row r="25" spans="1:17" ht="15" customHeight="1" x14ac:dyDescent="0.3">
      <c r="A25" s="2" t="s">
        <v>22</v>
      </c>
      <c r="B25" s="1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/>
    </row>
    <row r="26" spans="1:17" ht="15" customHeight="1" x14ac:dyDescent="0.3">
      <c r="A26" s="23" t="s">
        <v>17</v>
      </c>
      <c r="B26" s="12"/>
      <c r="C26" s="5" t="s">
        <v>13</v>
      </c>
      <c r="D26" s="4"/>
      <c r="E26" s="4"/>
      <c r="F26" s="5" t="s">
        <v>13</v>
      </c>
      <c r="G26" s="4"/>
      <c r="H26" s="4"/>
      <c r="I26" s="5" t="s">
        <v>13</v>
      </c>
      <c r="J26" s="4"/>
      <c r="K26" s="4"/>
      <c r="L26" s="5">
        <v>2345856</v>
      </c>
      <c r="M26" s="4"/>
      <c r="N26" s="4"/>
      <c r="O26" s="5">
        <f t="shared" si="0"/>
        <v>2345856</v>
      </c>
    </row>
    <row r="27" spans="1:17" ht="15" customHeight="1" x14ac:dyDescent="0.3">
      <c r="A27" s="23" t="s">
        <v>18</v>
      </c>
      <c r="B27" s="12"/>
      <c r="C27" s="5" t="s">
        <v>13</v>
      </c>
      <c r="D27" s="4"/>
      <c r="E27" s="4"/>
      <c r="F27" s="5" t="s">
        <v>13</v>
      </c>
      <c r="G27" s="4"/>
      <c r="H27" s="4"/>
      <c r="I27" s="5" t="s">
        <v>13</v>
      </c>
      <c r="J27" s="4"/>
      <c r="K27" s="4"/>
      <c r="L27" s="5">
        <v>387496</v>
      </c>
      <c r="M27" s="4"/>
      <c r="N27" s="4"/>
      <c r="O27" s="5">
        <f t="shared" si="0"/>
        <v>387496</v>
      </c>
    </row>
    <row r="28" spans="1:17" ht="15" customHeight="1" thickBot="1" x14ac:dyDescent="0.35">
      <c r="A28" s="24" t="s">
        <v>34</v>
      </c>
      <c r="B28" s="13"/>
      <c r="C28" s="8"/>
      <c r="D28" s="4"/>
      <c r="E28" s="4"/>
      <c r="F28" s="7">
        <v>-6139387</v>
      </c>
      <c r="G28" s="4"/>
      <c r="H28" s="4"/>
      <c r="I28" s="8"/>
      <c r="J28" s="4"/>
      <c r="K28" s="4"/>
      <c r="L28" s="7">
        <v>-17430</v>
      </c>
      <c r="M28" s="4"/>
      <c r="N28" s="4"/>
      <c r="O28" s="7">
        <f t="shared" si="0"/>
        <v>-6156817</v>
      </c>
    </row>
    <row r="29" spans="1:17" ht="15" customHeight="1" thickBot="1" x14ac:dyDescent="0.35">
      <c r="A29" s="1" t="s">
        <v>24</v>
      </c>
      <c r="B29" s="3" t="s">
        <v>12</v>
      </c>
      <c r="C29" s="9">
        <f>SUM(C8:C28)</f>
        <v>4006656</v>
      </c>
      <c r="D29" s="4"/>
      <c r="E29" s="10" t="s">
        <v>12</v>
      </c>
      <c r="F29" s="9">
        <f>SUM(F8:F28)</f>
        <v>-4702005</v>
      </c>
      <c r="G29" s="6"/>
      <c r="H29" s="10" t="s">
        <v>12</v>
      </c>
      <c r="I29" s="9">
        <f>SUM(I8:I28)</f>
        <v>1457481</v>
      </c>
      <c r="J29" s="4"/>
      <c r="K29" s="10" t="s">
        <v>12</v>
      </c>
      <c r="L29" s="9">
        <f>SUM(L8:L28)</f>
        <v>5156719</v>
      </c>
      <c r="M29" s="4"/>
      <c r="N29" s="10" t="s">
        <v>12</v>
      </c>
      <c r="O29" s="9">
        <f>SUM(O8:O28)</f>
        <v>5918851</v>
      </c>
    </row>
    <row r="30" spans="1:17" ht="15" customHeight="1" thickTop="1" x14ac:dyDescent="0.3">
      <c r="A30" s="1"/>
      <c r="B30" s="26"/>
      <c r="C30" s="27"/>
      <c r="D30" s="4"/>
      <c r="E30" s="28"/>
      <c r="F30" s="27"/>
      <c r="G30" s="6"/>
      <c r="H30" s="28"/>
      <c r="I30" s="27"/>
      <c r="J30" s="4"/>
      <c r="K30" s="28"/>
      <c r="L30" s="27"/>
      <c r="M30" s="4"/>
      <c r="N30" s="28"/>
      <c r="O30" s="27"/>
    </row>
  </sheetData>
  <mergeCells count="22">
    <mergeCell ref="B5:C5"/>
    <mergeCell ref="E5:F5"/>
    <mergeCell ref="H5:I5"/>
    <mergeCell ref="K5:L5"/>
    <mergeCell ref="N5:O5"/>
    <mergeCell ref="B6:O6"/>
    <mergeCell ref="N3:O3"/>
    <mergeCell ref="B4:C4"/>
    <mergeCell ref="E4:F4"/>
    <mergeCell ref="H4:I4"/>
    <mergeCell ref="K4:L4"/>
    <mergeCell ref="N4:O4"/>
    <mergeCell ref="A2:O2"/>
    <mergeCell ref="A3:A5"/>
    <mergeCell ref="B3:C3"/>
    <mergeCell ref="D3:D5"/>
    <mergeCell ref="E3:F3"/>
    <mergeCell ref="G3:G5"/>
    <mergeCell ref="H3:I3"/>
    <mergeCell ref="J3:J5"/>
    <mergeCell ref="K3:L3"/>
    <mergeCell ref="M3:M5"/>
  </mergeCells>
  <printOptions gridLines="1"/>
  <pageMargins left="0.7" right="0.7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F06C3-B41D-4558-A964-09B725198C37}">
  <dimension ref="A1"/>
  <sheetViews>
    <sheetView workbookViewId="0"/>
  </sheetViews>
  <sheetFormatPr defaultRowHeight="14.4" x14ac:dyDescent="0.3"/>
  <cols>
    <col min="1" max="16384" width="8.88671875" style="14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27363-A20F-433A-A836-CD9D53C9C41F}">
  <dimension ref="A1:P30"/>
  <sheetViews>
    <sheetView zoomScaleNormal="100" workbookViewId="0">
      <selection activeCell="P2" sqref="P2"/>
    </sheetView>
  </sheetViews>
  <sheetFormatPr defaultRowHeight="14.4" x14ac:dyDescent="0.3"/>
  <cols>
    <col min="1" max="1" width="37.109375" customWidth="1"/>
    <col min="2" max="2" width="2.109375" customWidth="1"/>
    <col min="3" max="3" width="12.6640625" customWidth="1"/>
    <col min="4" max="4" width="2.5546875" customWidth="1"/>
    <col min="5" max="5" width="3" customWidth="1"/>
    <col min="6" max="6" width="11.33203125" customWidth="1"/>
    <col min="7" max="7" width="2.33203125" customWidth="1"/>
    <col min="8" max="8" width="2.109375" customWidth="1"/>
    <col min="9" max="9" width="10.44140625" customWidth="1"/>
    <col min="10" max="10" width="1.6640625" customWidth="1"/>
    <col min="11" max="11" width="2.109375" customWidth="1"/>
    <col min="12" max="12" width="12.6640625" customWidth="1"/>
    <col min="13" max="13" width="2.5546875" customWidth="1"/>
    <col min="14" max="14" width="2.33203125" customWidth="1"/>
    <col min="15" max="15" width="13.5546875" style="29" customWidth="1"/>
    <col min="16" max="16" width="10.5546875" bestFit="1" customWidth="1"/>
  </cols>
  <sheetData>
    <row r="1" spans="1:15" ht="15" thickBot="1" x14ac:dyDescent="0.35"/>
    <row r="2" spans="1:15" ht="15.75" customHeight="1" thickBot="1" x14ac:dyDescent="0.35">
      <c r="A2" s="21" t="s">
        <v>25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4.4" customHeight="1" x14ac:dyDescent="0.3">
      <c r="A3" s="16"/>
      <c r="B3" s="18" t="s">
        <v>0</v>
      </c>
      <c r="C3" s="18"/>
      <c r="D3" s="16"/>
      <c r="E3" s="18" t="s">
        <v>2</v>
      </c>
      <c r="F3" s="18"/>
      <c r="G3" s="16"/>
      <c r="H3" s="18" t="s">
        <v>4</v>
      </c>
      <c r="I3" s="18"/>
      <c r="J3" s="16"/>
      <c r="K3" s="18" t="s">
        <v>6</v>
      </c>
      <c r="L3" s="18"/>
      <c r="M3" s="16"/>
      <c r="N3" s="18" t="s">
        <v>9</v>
      </c>
      <c r="O3" s="18"/>
    </row>
    <row r="4" spans="1:15" ht="15" customHeight="1" x14ac:dyDescent="0.3">
      <c r="A4" s="31"/>
      <c r="B4" s="15" t="s">
        <v>1</v>
      </c>
      <c r="C4" s="15"/>
      <c r="D4" s="31"/>
      <c r="E4" s="15" t="s">
        <v>3</v>
      </c>
      <c r="F4" s="15"/>
      <c r="G4" s="31"/>
      <c r="H4" s="15" t="s">
        <v>5</v>
      </c>
      <c r="I4" s="15"/>
      <c r="J4" s="31"/>
      <c r="K4" s="15" t="s">
        <v>7</v>
      </c>
      <c r="L4" s="15"/>
      <c r="M4" s="31"/>
      <c r="N4" s="15" t="s">
        <v>7</v>
      </c>
      <c r="O4" s="15"/>
    </row>
    <row r="5" spans="1:15" ht="15" customHeight="1" thickBot="1" x14ac:dyDescent="0.35">
      <c r="A5" s="31"/>
      <c r="B5" s="19"/>
      <c r="C5" s="19"/>
      <c r="D5" s="31"/>
      <c r="E5" s="20" t="s">
        <v>1</v>
      </c>
      <c r="F5" s="20"/>
      <c r="G5" s="31"/>
      <c r="H5" s="20" t="s">
        <v>1</v>
      </c>
      <c r="I5" s="20"/>
      <c r="J5" s="31"/>
      <c r="K5" s="20" t="s">
        <v>8</v>
      </c>
      <c r="L5" s="20"/>
      <c r="M5" s="31"/>
      <c r="N5" s="20" t="s">
        <v>8</v>
      </c>
      <c r="O5" s="20"/>
    </row>
    <row r="6" spans="1:15" ht="15" customHeight="1" x14ac:dyDescent="0.3">
      <c r="A6" s="12"/>
      <c r="B6" s="15" t="s">
        <v>10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5" customHeight="1" x14ac:dyDescent="0.3">
      <c r="A7" s="1" t="s">
        <v>11</v>
      </c>
      <c r="B7" s="12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0"/>
    </row>
    <row r="8" spans="1:15" ht="20.25" customHeight="1" x14ac:dyDescent="0.3">
      <c r="A8" s="2" t="s">
        <v>15</v>
      </c>
      <c r="B8" s="12" t="s">
        <v>12</v>
      </c>
      <c r="C8" s="5" t="s">
        <v>13</v>
      </c>
      <c r="D8" s="4"/>
      <c r="E8" s="4" t="s">
        <v>12</v>
      </c>
      <c r="F8" s="5" t="s">
        <v>13</v>
      </c>
      <c r="G8" s="4"/>
      <c r="H8" s="4" t="s">
        <v>12</v>
      </c>
      <c r="I8" s="5" t="s">
        <v>13</v>
      </c>
      <c r="J8" s="4"/>
      <c r="K8" s="4" t="s">
        <v>12</v>
      </c>
      <c r="L8" s="5">
        <v>9901</v>
      </c>
      <c r="M8" s="4"/>
      <c r="N8" s="4" t="s">
        <v>12</v>
      </c>
      <c r="O8" s="27">
        <f t="shared" ref="O8:O28" si="0">SUM(C8:L8)</f>
        <v>9901</v>
      </c>
    </row>
    <row r="9" spans="1:15" ht="15" customHeight="1" x14ac:dyDescent="0.3">
      <c r="A9" s="1" t="s">
        <v>14</v>
      </c>
      <c r="B9" s="12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27"/>
    </row>
    <row r="10" spans="1:15" ht="15" customHeight="1" x14ac:dyDescent="0.3">
      <c r="A10" s="2" t="s">
        <v>19</v>
      </c>
      <c r="B10" s="1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27"/>
    </row>
    <row r="11" spans="1:15" ht="15" customHeight="1" x14ac:dyDescent="0.3">
      <c r="A11" s="23" t="s">
        <v>30</v>
      </c>
      <c r="B11" s="12"/>
      <c r="C11" s="5">
        <v>3333</v>
      </c>
      <c r="D11" s="4"/>
      <c r="E11" s="4"/>
      <c r="F11" s="5" t="s">
        <v>13</v>
      </c>
      <c r="G11" s="4"/>
      <c r="H11" s="4"/>
      <c r="I11" s="5" t="s">
        <v>13</v>
      </c>
      <c r="J11" s="4"/>
      <c r="K11" s="4"/>
      <c r="L11" s="5">
        <v>5596</v>
      </c>
      <c r="M11" s="4"/>
      <c r="N11" s="4"/>
      <c r="O11" s="27">
        <f t="shared" si="0"/>
        <v>8929</v>
      </c>
    </row>
    <row r="12" spans="1:15" ht="15" customHeight="1" x14ac:dyDescent="0.3">
      <c r="A12" s="23" t="s">
        <v>26</v>
      </c>
      <c r="B12" s="12"/>
      <c r="C12" s="5">
        <v>290</v>
      </c>
      <c r="D12" s="4"/>
      <c r="E12" s="4"/>
      <c r="F12" s="5" t="s">
        <v>13</v>
      </c>
      <c r="G12" s="4"/>
      <c r="H12" s="4"/>
      <c r="I12" s="5" t="s">
        <v>13</v>
      </c>
      <c r="J12" s="4"/>
      <c r="K12" s="4"/>
      <c r="L12" s="5" t="s">
        <v>13</v>
      </c>
      <c r="M12" s="4"/>
      <c r="N12" s="4"/>
      <c r="O12" s="27">
        <f t="shared" si="0"/>
        <v>290</v>
      </c>
    </row>
    <row r="13" spans="1:15" ht="15" customHeight="1" x14ac:dyDescent="0.3">
      <c r="A13" s="23" t="s">
        <v>27</v>
      </c>
      <c r="B13" s="12"/>
      <c r="C13" s="5">
        <v>1166167</v>
      </c>
      <c r="D13" s="4"/>
      <c r="E13" s="4"/>
      <c r="F13" s="5" t="s">
        <v>13</v>
      </c>
      <c r="G13" s="4"/>
      <c r="H13" s="4"/>
      <c r="I13" s="5" t="s">
        <v>13</v>
      </c>
      <c r="J13" s="4"/>
      <c r="K13" s="4"/>
      <c r="L13" s="5" t="s">
        <v>13</v>
      </c>
      <c r="M13" s="4"/>
      <c r="N13" s="4"/>
      <c r="O13" s="27">
        <f t="shared" si="0"/>
        <v>1166167</v>
      </c>
    </row>
    <row r="14" spans="1:15" ht="15" hidden="1" customHeight="1" x14ac:dyDescent="0.3">
      <c r="A14" s="23" t="s">
        <v>23</v>
      </c>
      <c r="B14" s="12"/>
      <c r="C14" s="5">
        <v>0</v>
      </c>
      <c r="D14" s="4"/>
      <c r="E14" s="4"/>
      <c r="F14" s="5" t="s">
        <v>13</v>
      </c>
      <c r="G14" s="4"/>
      <c r="H14" s="4"/>
      <c r="I14" s="5" t="s">
        <v>13</v>
      </c>
      <c r="J14" s="4"/>
      <c r="K14" s="4"/>
      <c r="L14" s="5" t="s">
        <v>13</v>
      </c>
      <c r="M14" s="4"/>
      <c r="N14" s="4"/>
      <c r="O14" s="27">
        <f t="shared" si="0"/>
        <v>0</v>
      </c>
    </row>
    <row r="15" spans="1:15" ht="15" customHeight="1" x14ac:dyDescent="0.3">
      <c r="A15" s="23" t="s">
        <v>31</v>
      </c>
      <c r="B15" s="12"/>
      <c r="C15" s="5">
        <v>121392</v>
      </c>
      <c r="D15" s="4"/>
      <c r="E15" s="4"/>
      <c r="F15" s="5" t="s">
        <v>13</v>
      </c>
      <c r="G15" s="4"/>
      <c r="H15" s="4"/>
      <c r="I15" s="5" t="s">
        <v>13</v>
      </c>
      <c r="J15" s="4"/>
      <c r="K15" s="4"/>
      <c r="L15" s="5" t="s">
        <v>13</v>
      </c>
      <c r="M15" s="4"/>
      <c r="N15" s="4"/>
      <c r="O15" s="27">
        <f t="shared" si="0"/>
        <v>121392</v>
      </c>
    </row>
    <row r="16" spans="1:15" ht="15" customHeight="1" x14ac:dyDescent="0.3">
      <c r="A16" s="23" t="s">
        <v>28</v>
      </c>
      <c r="B16" s="12"/>
      <c r="C16" s="5">
        <v>228844</v>
      </c>
      <c r="D16" s="4"/>
      <c r="E16" s="4"/>
      <c r="F16" s="5" t="s">
        <v>13</v>
      </c>
      <c r="G16" s="4"/>
      <c r="H16" s="4"/>
      <c r="I16" s="5" t="s">
        <v>13</v>
      </c>
      <c r="J16" s="4"/>
      <c r="K16" s="4"/>
      <c r="L16" s="5" t="s">
        <v>13</v>
      </c>
      <c r="M16" s="4"/>
      <c r="N16" s="4"/>
      <c r="O16" s="27">
        <f t="shared" si="0"/>
        <v>228844</v>
      </c>
    </row>
    <row r="17" spans="1:16" ht="15" customHeight="1" x14ac:dyDescent="0.3">
      <c r="A17" s="23" t="s">
        <v>29</v>
      </c>
      <c r="B17" s="12"/>
      <c r="C17" s="5">
        <v>13846</v>
      </c>
      <c r="D17" s="4"/>
      <c r="E17" s="4"/>
      <c r="F17" s="5" t="s">
        <v>13</v>
      </c>
      <c r="G17" s="4"/>
      <c r="H17" s="4"/>
      <c r="I17" s="5" t="s">
        <v>13</v>
      </c>
      <c r="J17" s="4"/>
      <c r="K17" s="4"/>
      <c r="L17" s="5" t="s">
        <v>13</v>
      </c>
      <c r="M17" s="4"/>
      <c r="N17" s="4"/>
      <c r="O17" s="27">
        <f t="shared" si="0"/>
        <v>13846</v>
      </c>
    </row>
    <row r="18" spans="1:16" ht="15" customHeight="1" x14ac:dyDescent="0.3">
      <c r="A18" s="23" t="s">
        <v>32</v>
      </c>
      <c r="B18" s="12"/>
      <c r="C18" s="5">
        <v>538740</v>
      </c>
      <c r="D18" s="4"/>
      <c r="E18" s="4"/>
      <c r="F18" s="5" t="s">
        <v>13</v>
      </c>
      <c r="G18" s="4"/>
      <c r="H18" s="4"/>
      <c r="I18" s="5" t="s">
        <v>13</v>
      </c>
      <c r="J18" s="4"/>
      <c r="K18" s="4"/>
      <c r="L18" s="5" t="s">
        <v>13</v>
      </c>
      <c r="M18" s="4"/>
      <c r="N18" s="4"/>
      <c r="O18" s="27">
        <f t="shared" si="0"/>
        <v>538740</v>
      </c>
    </row>
    <row r="19" spans="1:16" ht="15" customHeight="1" x14ac:dyDescent="0.3">
      <c r="A19" s="23" t="s">
        <v>33</v>
      </c>
      <c r="B19" s="12"/>
      <c r="C19" s="5">
        <v>170</v>
      </c>
      <c r="D19" s="4"/>
      <c r="E19" s="4"/>
      <c r="F19" s="5" t="s">
        <v>13</v>
      </c>
      <c r="G19" s="4"/>
      <c r="H19" s="4"/>
      <c r="I19" s="5" t="s">
        <v>13</v>
      </c>
      <c r="J19" s="4"/>
      <c r="K19" s="4"/>
      <c r="L19" s="5" t="s">
        <v>13</v>
      </c>
      <c r="M19" s="4"/>
      <c r="N19" s="4"/>
      <c r="O19" s="27">
        <f t="shared" si="0"/>
        <v>170</v>
      </c>
      <c r="P19" s="11"/>
    </row>
    <row r="20" spans="1:16" ht="14.25" customHeight="1" x14ac:dyDescent="0.3">
      <c r="A20" s="23" t="s">
        <v>16</v>
      </c>
      <c r="B20" s="12"/>
      <c r="C20" s="5" t="s">
        <v>13</v>
      </c>
      <c r="D20" s="4"/>
      <c r="E20" s="4"/>
      <c r="F20" s="5">
        <v>100586</v>
      </c>
      <c r="G20" s="4"/>
      <c r="H20" s="4"/>
      <c r="I20" s="5" t="s">
        <v>13</v>
      </c>
      <c r="J20" s="4"/>
      <c r="K20" s="4"/>
      <c r="L20" s="5">
        <v>189962</v>
      </c>
      <c r="M20" s="4"/>
      <c r="N20" s="4"/>
      <c r="O20" s="27">
        <f t="shared" si="0"/>
        <v>290548</v>
      </c>
    </row>
    <row r="21" spans="1:16" ht="15" customHeight="1" x14ac:dyDescent="0.3">
      <c r="A21" s="23" t="s">
        <v>17</v>
      </c>
      <c r="B21" s="12"/>
      <c r="C21" s="5" t="s">
        <v>13</v>
      </c>
      <c r="D21" s="4"/>
      <c r="E21" s="4"/>
      <c r="F21" s="5" t="s">
        <v>13</v>
      </c>
      <c r="G21" s="4"/>
      <c r="H21" s="4"/>
      <c r="I21" s="5">
        <v>0</v>
      </c>
      <c r="J21" s="4"/>
      <c r="K21" s="4"/>
      <c r="L21" s="5">
        <v>1831390</v>
      </c>
      <c r="M21" s="4"/>
      <c r="N21" s="4"/>
      <c r="O21" s="27">
        <f t="shared" si="0"/>
        <v>1831390</v>
      </c>
    </row>
    <row r="22" spans="1:16" ht="15" customHeight="1" x14ac:dyDescent="0.3">
      <c r="A22" s="2" t="s">
        <v>20</v>
      </c>
      <c r="B22" s="12"/>
      <c r="C22" s="5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7"/>
    </row>
    <row r="23" spans="1:16" ht="15" customHeight="1" x14ac:dyDescent="0.3">
      <c r="A23" s="23" t="s">
        <v>21</v>
      </c>
      <c r="B23" s="12"/>
      <c r="C23" s="5">
        <v>1964329</v>
      </c>
      <c r="D23" s="4"/>
      <c r="E23" s="4"/>
      <c r="F23" s="5" t="s">
        <v>13</v>
      </c>
      <c r="G23" s="4"/>
      <c r="H23" s="4"/>
      <c r="I23" s="5" t="s">
        <v>13</v>
      </c>
      <c r="J23" s="4"/>
      <c r="K23" s="4"/>
      <c r="L23" s="5" t="s">
        <v>13</v>
      </c>
      <c r="M23" s="4"/>
      <c r="N23" s="4"/>
      <c r="O23" s="27">
        <f>SUM(C23:L23)</f>
        <v>1964329</v>
      </c>
    </row>
    <row r="24" spans="1:16" ht="12.75" customHeight="1" x14ac:dyDescent="0.3">
      <c r="A24" s="23" t="s">
        <v>17</v>
      </c>
      <c r="B24" s="12"/>
      <c r="C24" s="5" t="s">
        <v>13</v>
      </c>
      <c r="D24" s="4"/>
      <c r="E24" s="4"/>
      <c r="F24" s="5" t="s">
        <v>13</v>
      </c>
      <c r="G24" s="4"/>
      <c r="H24" s="4"/>
      <c r="I24" s="5">
        <v>1971122</v>
      </c>
      <c r="J24" s="4"/>
      <c r="K24" s="4"/>
      <c r="L24" s="5" t="s">
        <v>13</v>
      </c>
      <c r="M24" s="4"/>
      <c r="N24" s="4"/>
      <c r="O24" s="27">
        <f t="shared" si="0"/>
        <v>1971122</v>
      </c>
    </row>
    <row r="25" spans="1:16" ht="15" customHeight="1" x14ac:dyDescent="0.3">
      <c r="A25" s="2" t="s">
        <v>22</v>
      </c>
      <c r="B25" s="1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7"/>
    </row>
    <row r="26" spans="1:16" ht="15" customHeight="1" x14ac:dyDescent="0.3">
      <c r="A26" s="23" t="s">
        <v>17</v>
      </c>
      <c r="B26" s="12"/>
      <c r="C26" s="5" t="s">
        <v>13</v>
      </c>
      <c r="D26" s="4"/>
      <c r="E26" s="4"/>
      <c r="F26" s="5" t="s">
        <v>13</v>
      </c>
      <c r="G26" s="4"/>
      <c r="H26" s="4"/>
      <c r="I26" s="5" t="s">
        <v>13</v>
      </c>
      <c r="J26" s="4"/>
      <c r="K26" s="4"/>
      <c r="L26" s="5">
        <v>2444824</v>
      </c>
      <c r="M26" s="4"/>
      <c r="N26" s="4"/>
      <c r="O26" s="27">
        <f t="shared" si="0"/>
        <v>2444824</v>
      </c>
    </row>
    <row r="27" spans="1:16" ht="15" customHeight="1" x14ac:dyDescent="0.3">
      <c r="A27" s="23" t="s">
        <v>18</v>
      </c>
      <c r="B27" s="12"/>
      <c r="C27" s="5" t="s">
        <v>13</v>
      </c>
      <c r="D27" s="4"/>
      <c r="E27" s="4"/>
      <c r="F27" s="5" t="s">
        <v>13</v>
      </c>
      <c r="G27" s="4"/>
      <c r="H27" s="4"/>
      <c r="I27" s="5" t="s">
        <v>13</v>
      </c>
      <c r="J27" s="4"/>
      <c r="K27" s="4"/>
      <c r="L27" s="5">
        <v>474506</v>
      </c>
      <c r="M27" s="4"/>
      <c r="N27" s="4"/>
      <c r="O27" s="27">
        <f t="shared" si="0"/>
        <v>474506</v>
      </c>
    </row>
    <row r="28" spans="1:16" ht="15" customHeight="1" thickBot="1" x14ac:dyDescent="0.35">
      <c r="A28" s="24" t="s">
        <v>34</v>
      </c>
      <c r="B28" s="13"/>
      <c r="C28" s="8"/>
      <c r="D28" s="4"/>
      <c r="E28" s="4"/>
      <c r="F28" s="7">
        <v>-7592372</v>
      </c>
      <c r="G28" s="4"/>
      <c r="H28" s="4"/>
      <c r="I28" s="8"/>
      <c r="J28" s="4"/>
      <c r="K28" s="4"/>
      <c r="L28" s="7">
        <v>-14758</v>
      </c>
      <c r="M28" s="4"/>
      <c r="N28" s="4"/>
      <c r="O28" s="7">
        <f t="shared" si="0"/>
        <v>-7607130</v>
      </c>
    </row>
    <row r="29" spans="1:16" ht="15" customHeight="1" thickBot="1" x14ac:dyDescent="0.35">
      <c r="A29" s="1" t="s">
        <v>24</v>
      </c>
      <c r="B29" s="3" t="s">
        <v>12</v>
      </c>
      <c r="C29" s="9">
        <f>SUM(C8:C28)</f>
        <v>4037111</v>
      </c>
      <c r="D29" s="4"/>
      <c r="E29" s="10" t="s">
        <v>12</v>
      </c>
      <c r="F29" s="9">
        <f>SUM(F8:F28)</f>
        <v>-7491786</v>
      </c>
      <c r="G29" s="6"/>
      <c r="H29" s="10" t="s">
        <v>12</v>
      </c>
      <c r="I29" s="9">
        <f>SUM(I8:I28)</f>
        <v>1971122</v>
      </c>
      <c r="J29" s="4"/>
      <c r="K29" s="10" t="s">
        <v>12</v>
      </c>
      <c r="L29" s="9">
        <f>SUM(L8:L28)</f>
        <v>4941421</v>
      </c>
      <c r="M29" s="4"/>
      <c r="N29" s="10" t="s">
        <v>12</v>
      </c>
      <c r="O29" s="9">
        <f>SUM(O8:O28)</f>
        <v>3457868</v>
      </c>
    </row>
    <row r="30" spans="1:16" ht="15" thickTop="1" x14ac:dyDescent="0.3"/>
  </sheetData>
  <mergeCells count="22">
    <mergeCell ref="A2:O2"/>
    <mergeCell ref="A3:A5"/>
    <mergeCell ref="B3:C3"/>
    <mergeCell ref="D3:D5"/>
    <mergeCell ref="E3:F3"/>
    <mergeCell ref="G3:G5"/>
    <mergeCell ref="H3:I3"/>
    <mergeCell ref="J3:J5"/>
    <mergeCell ref="K3:L3"/>
    <mergeCell ref="M3:M5"/>
    <mergeCell ref="B6:O6"/>
    <mergeCell ref="N3:O3"/>
    <mergeCell ref="B4:C4"/>
    <mergeCell ref="E4:F4"/>
    <mergeCell ref="H4:I4"/>
    <mergeCell ref="K4:L4"/>
    <mergeCell ref="N4:O4"/>
    <mergeCell ref="B5:C5"/>
    <mergeCell ref="E5:F5"/>
    <mergeCell ref="H5:I5"/>
    <mergeCell ref="K5:L5"/>
    <mergeCell ref="N5:O5"/>
  </mergeCells>
  <printOptions gridLines="1"/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Page 95 Table 1</vt:lpstr>
      <vt:lpstr>Page 95 Table 2</vt:lpstr>
      <vt:lpstr>Page 96</vt:lpstr>
      <vt:lpstr>'Page 95 Table 2'!Print_Area</vt:lpstr>
      <vt:lpstr>'Page 96'!Print_Area</vt:lpstr>
    </vt:vector>
  </TitlesOfParts>
  <Company>NYC Comptrollers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Warburton-Thompson, Jacqueline</dc:creator>
  <cp:lastModifiedBy>Tinevra, Christopher P.</cp:lastModifiedBy>
  <cp:lastPrinted>2019-10-09T15:17:31Z</cp:lastPrinted>
  <dcterms:created xsi:type="dcterms:W3CDTF">2019-10-09T13:13:13Z</dcterms:created>
  <dcterms:modified xsi:type="dcterms:W3CDTF">2025-10-31T18:08:11Z</dcterms:modified>
</cp:coreProperties>
</file>